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15480" windowHeight="11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I35" i="1" l="1"/>
  <c r="H151" i="1" l="1"/>
  <c r="H149" i="1"/>
  <c r="H148" i="1" s="1"/>
  <c r="H142" i="1"/>
  <c r="H136" i="1"/>
  <c r="H132" i="1"/>
  <c r="H129" i="1" s="1"/>
  <c r="H128" i="1" s="1"/>
  <c r="H127" i="1" s="1"/>
  <c r="H130" i="1"/>
  <c r="H123" i="1"/>
  <c r="H122" i="1"/>
  <c r="H118" i="1"/>
  <c r="H117" i="1"/>
  <c r="H114" i="1" s="1"/>
  <c r="H115" i="1"/>
  <c r="H112" i="1"/>
  <c r="H109" i="1"/>
  <c r="H108" i="1" s="1"/>
  <c r="H105" i="1"/>
  <c r="H102" i="1"/>
  <c r="H99" i="1"/>
  <c r="H98" i="1" s="1"/>
  <c r="H96" i="1"/>
  <c r="H94" i="1"/>
  <c r="H92" i="1"/>
  <c r="H86" i="1" s="1"/>
  <c r="H90" i="1"/>
  <c r="H87" i="1"/>
  <c r="H83" i="1"/>
  <c r="H76" i="1" s="1"/>
  <c r="H80" i="1"/>
  <c r="H77" i="1"/>
  <c r="H72" i="1"/>
  <c r="H71" i="1" s="1"/>
  <c r="H69" i="1"/>
  <c r="H65" i="1"/>
  <c r="H61" i="1"/>
  <c r="H56" i="1" s="1"/>
  <c r="H55" i="1" s="1"/>
  <c r="H57" i="1"/>
  <c r="H38" i="1"/>
  <c r="H37" i="1" s="1"/>
  <c r="H35" i="1"/>
  <c r="H31" i="1"/>
  <c r="H30" i="1"/>
  <c r="H29" i="1" s="1"/>
  <c r="H161" i="1" s="1"/>
  <c r="K142" i="1" l="1"/>
  <c r="I142" i="1"/>
  <c r="K87" i="1"/>
  <c r="K86" i="1" s="1"/>
  <c r="I87" i="1"/>
  <c r="I86" i="1" s="1"/>
  <c r="K109" i="1"/>
  <c r="I109" i="1"/>
  <c r="I108" i="1" s="1"/>
  <c r="K118" i="1"/>
  <c r="K117" i="1" s="1"/>
  <c r="K114" i="1" s="1"/>
  <c r="I118" i="1"/>
  <c r="K151" i="1"/>
  <c r="I151" i="1"/>
  <c r="K149" i="1"/>
  <c r="I149" i="1"/>
  <c r="K136" i="1"/>
  <c r="I136" i="1"/>
  <c r="I129" i="1" s="1"/>
  <c r="I128" i="1" s="1"/>
  <c r="I127" i="1" s="1"/>
  <c r="K38" i="1"/>
  <c r="K37" i="1" s="1"/>
  <c r="I38" i="1"/>
  <c r="I37" i="1" s="1"/>
  <c r="I168" i="1"/>
  <c r="H168" i="1"/>
  <c r="K130" i="1"/>
  <c r="K132" i="1"/>
  <c r="K129" i="1" s="1"/>
  <c r="I130" i="1"/>
  <c r="I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I105" i="1"/>
  <c r="I99" i="1"/>
  <c r="I102" i="1"/>
  <c r="I98" i="1" s="1"/>
  <c r="I31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J38" i="1"/>
  <c r="J37" i="1" s="1"/>
  <c r="I148" i="1"/>
  <c r="K148" i="1"/>
  <c r="K76" i="1"/>
  <c r="I30" i="1" l="1"/>
  <c r="K128" i="1"/>
  <c r="K127" i="1" s="1"/>
  <c r="I76" i="1"/>
  <c r="I114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<sst xmlns="http://schemas.openxmlformats.org/spreadsheetml/2006/main" count="306" uniqueCount="155">
  <si>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</si>
  <si>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</si>
  <si>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</si>
  <si>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</si>
  <si>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</si>
  <si>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</si>
  <si>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</si>
  <si>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</si>
  <si>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</si>
  <si>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</si>
  <si>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</si>
  <si>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</si>
  <si>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</si>
  <si>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</si>
  <si>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</si>
  <si>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</si>
  <si>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</si>
  <si>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</si>
  <si>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</si>
  <si>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</si>
  <si>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</si>
  <si>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</si>
  <si>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</si>
  <si>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</si>
  <si>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</si>
  <si>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</si>
  <si>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</si>
  <si>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</si>
  <si>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</si>
  <si>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</si>
  <si>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</si>
  <si>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</si>
  <si>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</si>
  <si>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</si>
  <si>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</si>
  <si>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</si>
  <si>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</si>
  <si>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</si>
  <si>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</si>
  <si>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</si>
  <si>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</si>
  <si>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</si>
  <si>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</si>
  <si>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</si>
  <si>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</si>
  <si>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</si>
  <si>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</si>
  <si>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</si>
  <si>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</si>
  <si>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</si>
  <si>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</si>
  <si>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</si>
  <si>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</si>
  <si>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</si>
  <si>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</si>
  <si>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</si>
  <si>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</si>
  <si>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</si>
  <si>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</si>
  <si>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</si>
  <si>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</si>
  <si>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</si>
  <si>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</si>
  <si>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</si>
  <si>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</si>
  <si>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</si>
  <si>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</si>
  <si>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</si>
  <si>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</si>
  <si>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</si>
  <si>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</si>
  <si>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</si>
  <si>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</si>
  <si>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</si>
  <si>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</si>
  <si>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</si>
  <si>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</si>
  <si>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</si>
  <si>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</si>
  <si>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</si>
  <si>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</si>
  <si>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</si>
  <si>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</si>
  <si>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</si>
  <si>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</si>
  <si>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</si>
  <si>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</si>
  <si>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</si>
  <si>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</si>
  <si>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</si>
  <si>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</si>
  <si>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</si>
  <si>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</si>
  <si>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</si>
  <si>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</si>
  <si>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</si>
  <si>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</si>
  <si>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</si>
  <si>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</si>
  <si>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</si>
  <si>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</si>
  <si>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</si>
  <si>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</si>
  <si>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</si>
  <si>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</si>
  <si>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</si>
  <si>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</si>
  <si>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</si>
  <si>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</si>
  <si>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</si>
  <si>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</si>
  <si>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</si>
  <si>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</si>
  <si>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</si>
  <si>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</si>
  <si>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</si>
  <si>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</si>
  <si>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</si>
  <si>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</si>
  <si>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</si>
  <si>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</si>
  <si>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</si>
  <si>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</si>
  <si>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</si>
  <si>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</si>
  <si>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</si>
  <si>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</si>
  <si>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</si>
  <si>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</si>
  <si>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</si>
  <si>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</si>
  <si>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</si>
  <si>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</si>
  <si>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</si>
  <si>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</si>
  <si>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</si>
  <si>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</si>
  <si>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</si>
  <si>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</si>
  <si>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</si>
  <si>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</si>
  <si>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</si>
  <si>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</si>
  <si>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</si>
  <si>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</si>
  <si>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</si>
  <si>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</si>
  <si>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</si>
  <si>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</si>
  <si>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</si>
  <si>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</si>
  <si>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</si>
  <si>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>Kęstutis Vaičaitis</t>
  </si>
  <si>
    <t>2016 M.  BIRŽELIO   30 D.</t>
  </si>
  <si>
    <t>2016-07-11   Nr.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</si>
</sst>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" fillId="0" borderId="0" xfId="3" applyFont="1" applyBorder="1" applyAlignment="1">
      <alignment horizont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0" fontId="17" fillId="0" borderId="0" xfId="2" applyFont="1" applyBorder="1" applyAlignment="1">
      <alignment horizontal="center"/>
    </xf>
    <xf numFmtId="164" fontId="3" fillId="0" borderId="0" xfId="2" applyNumberFormat="1" applyFont="1" applyFill="1" applyBorder="1" applyAlignment="1">
      <alignment vertic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workbookViewId="0">
      <selection activeCell="R17" sqref="R17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30" t="s">
        <v>147</v>
      </c>
      <c r="J2" s="130"/>
      <c r="K2" s="130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35" t="s">
        <v>148</v>
      </c>
      <c r="H4" s="136"/>
      <c r="I4" s="136"/>
      <c r="J4" s="136"/>
      <c r="K4" s="2"/>
    </row>
    <row r="5" spans="1:14" ht="12" customHeight="1">
      <c r="A5" s="3"/>
      <c r="B5" s="3"/>
      <c r="C5" s="3"/>
      <c r="D5" s="3"/>
      <c r="E5" s="49"/>
      <c r="F5" s="49"/>
      <c r="G5" s="120" t="s">
        <v>130</v>
      </c>
      <c r="H5" s="121"/>
      <c r="I5" s="121"/>
      <c r="J5" s="122"/>
      <c r="K5" s="7"/>
    </row>
    <row r="6" spans="1:14" ht="10.5" customHeight="1">
      <c r="A6" s="3"/>
      <c r="B6" s="3"/>
      <c r="C6" s="3"/>
      <c r="D6" s="3"/>
      <c r="E6" s="3"/>
      <c r="F6" s="48"/>
      <c r="G6" s="134"/>
      <c r="H6" s="124"/>
      <c r="I6" s="124"/>
      <c r="J6" s="124"/>
      <c r="K6" s="7"/>
    </row>
    <row r="7" spans="1:14" ht="13.5" customHeight="1">
      <c r="A7" s="138" t="s">
        <v>129</v>
      </c>
      <c r="B7" s="139"/>
      <c r="C7" s="139"/>
      <c r="D7" s="139"/>
      <c r="E7" s="139"/>
      <c r="F7" s="139"/>
      <c r="G7" s="139"/>
      <c r="H7" s="139"/>
      <c r="I7" s="139"/>
      <c r="J7" s="139"/>
      <c r="K7" s="133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31" t="s">
        <v>153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4" ht="12.75" customHeight="1">
      <c r="A10" s="36"/>
      <c r="B10" s="34"/>
      <c r="C10" s="34"/>
      <c r="D10" s="34"/>
      <c r="E10" s="34"/>
      <c r="F10" s="34"/>
      <c r="G10" s="140" t="s">
        <v>101</v>
      </c>
      <c r="H10" s="140"/>
      <c r="I10" s="140"/>
      <c r="J10" s="140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37" t="s">
        <v>135</v>
      </c>
      <c r="H11" s="137"/>
      <c r="I11" s="137"/>
      <c r="J11" s="137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32" t="s">
        <v>66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14" t="s">
        <v>154</v>
      </c>
      <c r="H14" s="115"/>
      <c r="I14" s="115"/>
      <c r="J14" s="115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12" customHeight="1">
      <c r="A17" s="129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25" t="s">
        <v>65</v>
      </c>
      <c r="K18" s="126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27">
        <v>188781820</v>
      </c>
      <c r="K19" s="128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60"/>
      <c r="K20" s="161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27">
        <v>154891295</v>
      </c>
      <c r="K21" s="128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62" t="s">
        <v>2</v>
      </c>
      <c r="B23" s="149"/>
      <c r="C23" s="149"/>
      <c r="D23" s="149"/>
      <c r="E23" s="149"/>
      <c r="F23" s="149"/>
      <c r="G23" s="164" t="s">
        <v>3</v>
      </c>
      <c r="H23" s="173" t="s">
        <v>123</v>
      </c>
      <c r="I23" s="174"/>
      <c r="J23" s="174"/>
      <c r="K23" s="175"/>
    </row>
    <row r="24" spans="1:11" ht="13.5" customHeight="1" thickBot="1">
      <c r="A24" s="151"/>
      <c r="B24" s="152"/>
      <c r="C24" s="152"/>
      <c r="D24" s="152"/>
      <c r="E24" s="152"/>
      <c r="F24" s="152"/>
      <c r="G24" s="118"/>
      <c r="H24" s="165" t="s">
        <v>122</v>
      </c>
      <c r="I24" s="166"/>
      <c r="J24" s="167"/>
      <c r="K24" s="168"/>
    </row>
    <row r="25" spans="1:11" ht="16.5" customHeight="1" thickBot="1">
      <c r="A25" s="151"/>
      <c r="B25" s="152"/>
      <c r="C25" s="152"/>
      <c r="D25" s="152"/>
      <c r="E25" s="152"/>
      <c r="F25" s="152"/>
      <c r="G25" s="118"/>
      <c r="H25" s="117" t="s">
        <v>41</v>
      </c>
      <c r="I25" s="162" t="s">
        <v>42</v>
      </c>
      <c r="J25" s="171"/>
      <c r="K25" s="172"/>
    </row>
    <row r="26" spans="1:11" ht="27" customHeight="1" thickBot="1">
      <c r="A26" s="151"/>
      <c r="B26" s="152"/>
      <c r="C26" s="152"/>
      <c r="D26" s="152"/>
      <c r="E26" s="152"/>
      <c r="F26" s="152"/>
      <c r="G26" s="118"/>
      <c r="H26" s="118"/>
      <c r="I26" s="162" t="s">
        <v>40</v>
      </c>
      <c r="J26" s="169" t="s">
        <v>90</v>
      </c>
      <c r="K26" s="170"/>
    </row>
    <row r="27" spans="1:11" ht="12.75" customHeight="1">
      <c r="A27" s="154"/>
      <c r="B27" s="155"/>
      <c r="C27" s="155"/>
      <c r="D27" s="155"/>
      <c r="E27" s="155"/>
      <c r="F27" s="155"/>
      <c r="G27" s="119"/>
      <c r="H27" s="119"/>
      <c r="I27" s="163"/>
      <c r="J27" s="39" t="s">
        <v>61</v>
      </c>
      <c r="K27" s="39" t="s">
        <v>133</v>
      </c>
    </row>
    <row r="28" spans="1:11" ht="12.75" customHeight="1">
      <c r="A28" s="116">
        <v>1</v>
      </c>
      <c r="B28" s="116"/>
      <c r="C28" s="116"/>
      <c r="D28" s="116"/>
      <c r="E28" s="116"/>
      <c r="F28" s="116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f>H30+H37+H55+H71+H76+H86+H98+H108+H114</f>
        <v>33694</v>
      </c>
      <c r="I29" s="87">
        <f>I30+I37+I55+I71+I76+I86+I98+I108+I114</f>
        <v>41871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f>H31+H35</f>
        <v>32405</v>
      </c>
      <c r="I30" s="17">
        <f>I31+I35</f>
        <v>40599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f>H32+H34</f>
        <v>24098</v>
      </c>
      <c r="I31" s="17">
        <f>I32+I34</f>
        <v>30033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24098</v>
      </c>
      <c r="I32" s="17">
        <v>30033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3021</v>
      </c>
      <c r="I33" s="17">
        <v>2771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f>H36</f>
        <v>8307</v>
      </c>
      <c r="I35" s="17">
        <f>I36</f>
        <v>10566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8307</v>
      </c>
      <c r="I36" s="17">
        <v>10566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f>H38</f>
        <v>1284</v>
      </c>
      <c r="I37" s="17">
        <f>I38</f>
        <v>1267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f>H39+H40+H41+H42+H43+H44+H45+H46+H47+H48+H49+H50+H51+H52+H53+H54</f>
        <v>1284</v>
      </c>
      <c r="I38" s="17">
        <f>I39+I40+I41+I42+I43+I44+I45+I46+I47+I48+I49+I50+I51+I52+I53+I54</f>
        <v>1267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136</v>
      </c>
      <c r="I41" s="17">
        <v>110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694</v>
      </c>
      <c r="I42" s="17">
        <v>669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>
        <v>0</v>
      </c>
      <c r="I43" s="17"/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32</v>
      </c>
      <c r="I45" s="17"/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>
        <v>116</v>
      </c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/>
      <c r="I49" s="17">
        <v>51</v>
      </c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306</v>
      </c>
      <c r="I53" s="17">
        <v>321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/>
      <c r="I54" s="17"/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f>H56+H69</f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f>H57+H61+H65</f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f>H58+H59+H60</f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f>H62+H63+H64</f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f>H66+H67+H68</f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f>H70</f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f>H72</f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f>H73+H74+H75</f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f>H77+H80+H83</f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f>H78+H79</f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f>H81+H82</f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f>H84+H85</f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f>H87+H90+H92+H94+H96</f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f>H88+H89</f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f>H91</f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f>H93</f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f>H95</f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f>H97</f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f>H99+H102+H105</f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f>H100+H101</f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f>H103+H104</f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f>H106+H107</f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f>H109+H112</f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f>H110+H111</f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f>H113</f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f>H115+H117</f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f>H116</f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f>H118+H122</f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f>H119+H120+H121</f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f>H123</f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f>H124+H125+H126</f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17">
        <f>H128+H159+H160</f>
        <v>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f>H129+H142++H148+H157+H158</f>
        <v>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f>H130+H132+H136+H140+H141</f>
        <v>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f>H131</f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f>H133+H134+H135</f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f>H137+H138+H139</f>
        <v>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/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f>H143+H144+H145+H146+H147+P140</f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f>H149+H151</f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f>H150</f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f>H152+H153+H154+H155+H156</f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f>H29+H127</f>
        <v>33694</v>
      </c>
      <c r="I161" s="87">
        <f>I29+I127</f>
        <v>41871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48" t="s">
        <v>2</v>
      </c>
      <c r="B163" s="149"/>
      <c r="C163" s="149"/>
      <c r="D163" s="149"/>
      <c r="E163" s="149"/>
      <c r="F163" s="150"/>
      <c r="G163" s="157" t="s">
        <v>3</v>
      </c>
      <c r="H163" s="178" t="s">
        <v>124</v>
      </c>
      <c r="I163" s="177"/>
      <c r="J163" s="77"/>
      <c r="K163" s="77"/>
    </row>
    <row r="164" spans="1:11">
      <c r="A164" s="151"/>
      <c r="B164" s="152"/>
      <c r="C164" s="152"/>
      <c r="D164" s="152"/>
      <c r="E164" s="152"/>
      <c r="F164" s="153"/>
      <c r="G164" s="158"/>
      <c r="H164" s="176" t="s">
        <v>122</v>
      </c>
      <c r="I164" s="177"/>
      <c r="J164" s="77"/>
      <c r="K164" s="77"/>
    </row>
    <row r="165" spans="1:11" ht="51.75" customHeight="1">
      <c r="A165" s="154"/>
      <c r="B165" s="155"/>
      <c r="C165" s="155"/>
      <c r="D165" s="155"/>
      <c r="E165" s="155"/>
      <c r="F165" s="156"/>
      <c r="G165" s="159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82"/>
      <c r="K166" s="182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43"/>
      <c r="B168" s="144"/>
      <c r="C168" s="144"/>
      <c r="D168" s="144"/>
      <c r="E168" s="144"/>
      <c r="F168" s="145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1"/>
      <c r="B169" s="142"/>
      <c r="C169" s="142"/>
      <c r="D169" s="142"/>
      <c r="E169" s="142"/>
      <c r="F169" s="142"/>
      <c r="G169" s="142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01"/>
      <c r="J172" s="181" t="s">
        <v>152</v>
      </c>
      <c r="K172" s="181"/>
    </row>
    <row r="173" spans="1:11" ht="15.75" customHeight="1">
      <c r="A173" s="146" t="s">
        <v>102</v>
      </c>
      <c r="B173" s="147"/>
      <c r="C173" s="147"/>
      <c r="D173" s="147"/>
      <c r="E173" s="147"/>
      <c r="F173" s="147"/>
      <c r="G173" s="147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79"/>
      <c r="G174" s="180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33" t="s">
        <v>150</v>
      </c>
      <c r="K175" s="133"/>
    </row>
    <row r="176" spans="1:11" ht="15" customHeight="1">
      <c r="A176" s="146" t="s">
        <v>131</v>
      </c>
      <c r="B176" s="147"/>
      <c r="C176" s="147"/>
      <c r="D176" s="147"/>
      <c r="E176" s="147"/>
      <c r="F176" s="147"/>
      <c r="G176" s="147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2:K172"/>
    <mergeCell ref="J175:K175"/>
    <mergeCell ref="J166:K166"/>
    <mergeCell ref="A169:G169"/>
    <mergeCell ref="A168:F168"/>
    <mergeCell ref="A173:G173"/>
    <mergeCell ref="A163:F165"/>
    <mergeCell ref="G163:G165"/>
    <mergeCell ref="I2:K2"/>
    <mergeCell ref="A9:K9"/>
    <mergeCell ref="A13:K13"/>
    <mergeCell ref="G6:J6"/>
    <mergeCell ref="G4:J4"/>
    <mergeCell ref="G11:J11"/>
    <mergeCell ref="A7:K7"/>
    <mergeCell ref="G10:J10"/>
    <mergeCell ref="G14:J14"/>
    <mergeCell ref="A28:F28"/>
    <mergeCell ref="H25:H27"/>
    <mergeCell ref="G5:J5"/>
    <mergeCell ref="A16:K16"/>
    <mergeCell ref="J18:K18"/>
    <mergeCell ref="J19:K19"/>
    <mergeCell ref="A17:K17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2016-07-11T14:30:30Z</cp:lastPrinted>
  <dcterms:created xsi:type="dcterms:W3CDTF">2006-03-20T12:45:20Z</dcterms:created>
  <dcterms:modified xsi:type="dcterms:W3CDTF">2016-07-11T14:31:22Z</dcterms:modified>
</cp:coreProperties>
</file>